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<sst xmlns="http://schemas.openxmlformats.org/spreadsheetml/2006/main" count="75" uniqueCount="75">
  <si>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</si>
  <si>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</si>
  <si>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</si>
  <si>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</si>
  <si>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</si>
  <si>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</si>
  <si>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</si>
  <si>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</si>
  <si>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</si>
  <si>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</si>
  <si>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</si>
  <si>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</si>
  <si>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</si>
  <si>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</si>
  <si>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</si>
  <si>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</si>
  <si>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</si>
  <si>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</si>
  <si>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</si>
  <si>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</si>
  <si>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</si>
  <si>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</si>
  <si>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</si>
  <si>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</si>
  <si>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</si>
  <si>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</si>
  <si>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</si>
  <si>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</si>
  <si>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</si>
  <si>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</si>
  <si>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</si>
  <si>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</si>
  <si>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</si>
  <si>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</si>
  <si>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</si>
  <si>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</si>
  <si>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</si>
  <si>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</si>
  <si>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</si>
  <si>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</si>
  <si>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</si>
  <si>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</si>
  <si>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</si>
  <si>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</si>
  <si>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</si>
  <si>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</si>
  <si>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</si>
  <si>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</si>
  <si>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</si>
  <si>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</si>
  <si>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</si>
  <si>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</si>
  <si>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</si>
  <si>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</si>
  <si>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</si>
  <si>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</si>
  <si>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</si>
  <si>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</si>
  <si>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</si>
  <si>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</si>
  <si>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</si>
  <si>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</si>
  <si>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</si>
  <si>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</si>
  <si>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</si>
  <si>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</si>
  <si>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</si>
  <si>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</si>
  <si>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</si>
  <si>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</si>
  <si>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</si>
  <si>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</si>
  <si>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</si>
  <si>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MUNICIPIO DE VILLA DE REYES (a)</t>
  </si>
  <si>
    <t>Del 1 de Enero al 31 de Diciembre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</si>
</sst>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H77" sqref="H7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16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17" t="s">
        <v>5</v>
      </c>
      <c r="C8" s="31"/>
      <c r="D8" s="46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16127294.27</v>
      </c>
      <c r="D10" s="4">
        <v>19859600</v>
      </c>
      <c r="E10" s="3">
        <f>C10+D10</f>
        <v>35986894.269999996</v>
      </c>
      <c r="F10" s="4">
        <v>27064145.65</v>
      </c>
      <c r="G10" s="4">
        <v>27064145.65</v>
      </c>
      <c r="H10" s="3">
        <f>G10-C10</f>
        <v>10936851.379999999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10208680.56</v>
      </c>
      <c r="D13" s="4">
        <v>29671642.81</v>
      </c>
      <c r="E13" s="3">
        <f t="shared" si="0"/>
        <v>39880323.37</v>
      </c>
      <c r="F13" s="4">
        <v>28940066.88</v>
      </c>
      <c r="G13" s="4">
        <v>28940066.88</v>
      </c>
      <c r="H13" s="3">
        <f t="shared" si="1"/>
        <v>18731386.32</v>
      </c>
    </row>
    <row r="14" spans="2:8" ht="12.75">
      <c r="B14" s="20" t="s">
        <v>16</v>
      </c>
      <c r="C14" s="3">
        <v>1159233.97</v>
      </c>
      <c r="D14" s="4">
        <v>538400.14</v>
      </c>
      <c r="E14" s="3">
        <f t="shared" si="0"/>
        <v>1697634.1099999999</v>
      </c>
      <c r="F14" s="4">
        <v>497026.36</v>
      </c>
      <c r="G14" s="4">
        <v>497026.36</v>
      </c>
      <c r="H14" s="3">
        <f t="shared" si="1"/>
        <v>-662207.61</v>
      </c>
    </row>
    <row r="15" spans="2:8" ht="12.75">
      <c r="B15" s="20" t="s">
        <v>17</v>
      </c>
      <c r="C15" s="3">
        <v>715255.56</v>
      </c>
      <c r="D15" s="4">
        <v>405000</v>
      </c>
      <c r="E15" s="3">
        <f t="shared" si="0"/>
        <v>1120255.56</v>
      </c>
      <c r="F15" s="4">
        <v>721165.49</v>
      </c>
      <c r="G15" s="4">
        <v>721165.49</v>
      </c>
      <c r="H15" s="3">
        <f t="shared" si="1"/>
        <v>5909.929999999935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69540445.34</v>
      </c>
      <c r="D17" s="5">
        <f t="shared" si="2"/>
        <v>9603000</v>
      </c>
      <c r="E17" s="5">
        <f t="shared" si="2"/>
        <v>79143445.34</v>
      </c>
      <c r="F17" s="5">
        <f t="shared" si="2"/>
        <v>77302513.64</v>
      </c>
      <c r="G17" s="5">
        <f t="shared" si="2"/>
        <v>77302513.64</v>
      </c>
      <c r="H17" s="5">
        <f t="shared" si="2"/>
        <v>7762068.299999998</v>
      </c>
    </row>
    <row r="18" spans="2:8" ht="12.75">
      <c r="B18" s="21" t="s">
        <v>19</v>
      </c>
      <c r="C18" s="3">
        <v>40869540.07</v>
      </c>
      <c r="D18" s="4">
        <v>4000000</v>
      </c>
      <c r="E18" s="3">
        <f t="shared" si="0"/>
        <v>44869540.07</v>
      </c>
      <c r="F18" s="4">
        <v>43864203.69</v>
      </c>
      <c r="G18" s="4">
        <v>43864203.69</v>
      </c>
      <c r="H18" s="3">
        <f>G18-C18</f>
        <v>2994663.6199999973</v>
      </c>
    </row>
    <row r="19" spans="2:8" ht="12.75">
      <c r="B19" s="21" t="s">
        <v>20</v>
      </c>
      <c r="C19" s="3">
        <v>13352819.42</v>
      </c>
      <c r="D19" s="4">
        <v>0</v>
      </c>
      <c r="E19" s="3">
        <f t="shared" si="0"/>
        <v>13352819.42</v>
      </c>
      <c r="F19" s="4">
        <v>12975408.8</v>
      </c>
      <c r="G19" s="4">
        <v>12975408.8</v>
      </c>
      <c r="H19" s="3">
        <f aca="true" t="shared" si="3" ref="H19:H40">G19-C19</f>
        <v>-377410.6199999992</v>
      </c>
    </row>
    <row r="20" spans="2:8" ht="12.75">
      <c r="B20" s="21" t="s">
        <v>21</v>
      </c>
      <c r="C20" s="3">
        <v>2730285.23</v>
      </c>
      <c r="D20" s="4">
        <v>800000</v>
      </c>
      <c r="E20" s="3">
        <f t="shared" si="0"/>
        <v>3530285.23</v>
      </c>
      <c r="F20" s="4">
        <v>3236523.52</v>
      </c>
      <c r="G20" s="4">
        <v>3236523.52</v>
      </c>
      <c r="H20" s="3">
        <f t="shared" si="3"/>
        <v>506238.29000000004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>
        <v>0</v>
      </c>
      <c r="D22" s="4">
        <v>3000</v>
      </c>
      <c r="E22" s="3">
        <f t="shared" si="0"/>
        <v>3000</v>
      </c>
      <c r="F22" s="4">
        <v>1099.82</v>
      </c>
      <c r="G22" s="4">
        <v>1099.82</v>
      </c>
      <c r="H22" s="3">
        <f t="shared" si="3"/>
        <v>1099.82</v>
      </c>
    </row>
    <row r="23" spans="2:8" ht="25.5">
      <c r="B23" s="22" t="s">
        <v>24</v>
      </c>
      <c r="C23" s="3">
        <v>4075713.08</v>
      </c>
      <c r="D23" s="4">
        <v>0</v>
      </c>
      <c r="E23" s="3">
        <f t="shared" si="0"/>
        <v>4075713.08</v>
      </c>
      <c r="F23" s="4">
        <v>4050521.14</v>
      </c>
      <c r="G23" s="4">
        <v>4050521.14</v>
      </c>
      <c r="H23" s="3">
        <f t="shared" si="3"/>
        <v>-25191.939999999944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>
        <v>1837856.54</v>
      </c>
      <c r="D26" s="4">
        <v>0</v>
      </c>
      <c r="E26" s="3">
        <f t="shared" si="0"/>
        <v>1837856.54</v>
      </c>
      <c r="F26" s="4">
        <v>1700525.67</v>
      </c>
      <c r="G26" s="4">
        <v>1700525.67</v>
      </c>
      <c r="H26" s="3">
        <f t="shared" si="3"/>
        <v>-137330.8700000001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>
        <v>6674231</v>
      </c>
      <c r="D28" s="4">
        <v>4800000</v>
      </c>
      <c r="E28" s="3">
        <f t="shared" si="0"/>
        <v>11474231</v>
      </c>
      <c r="F28" s="4">
        <v>11474231</v>
      </c>
      <c r="G28" s="4">
        <v>11474231</v>
      </c>
      <c r="H28" s="3">
        <f t="shared" si="3"/>
        <v>4800000</v>
      </c>
    </row>
    <row r="29" spans="2:8" ht="25.5">
      <c r="B29" s="24" t="s">
        <v>30</v>
      </c>
      <c r="C29" s="3">
        <f aca="true" t="shared" si="4" ref="C29:H29">SUM(C30:C34)</f>
        <v>3058733.79</v>
      </c>
      <c r="D29" s="3">
        <f t="shared" si="4"/>
        <v>730000</v>
      </c>
      <c r="E29" s="3">
        <f t="shared" si="4"/>
        <v>3788733.79</v>
      </c>
      <c r="F29" s="3">
        <f t="shared" si="4"/>
        <v>2555316.41</v>
      </c>
      <c r="G29" s="3">
        <f t="shared" si="4"/>
        <v>2555316.41</v>
      </c>
      <c r="H29" s="3">
        <f t="shared" si="4"/>
        <v>-503417.3799999999</v>
      </c>
    </row>
    <row r="30" spans="2:8" ht="12.75">
      <c r="B30" s="21" t="s">
        <v>31</v>
      </c>
      <c r="C30" s="3">
        <v>863625.54</v>
      </c>
      <c r="D30" s="4">
        <v>30000</v>
      </c>
      <c r="E30" s="3">
        <f t="shared" si="0"/>
        <v>893625.54</v>
      </c>
      <c r="F30" s="4">
        <v>7818.77</v>
      </c>
      <c r="G30" s="4">
        <v>7818.77</v>
      </c>
      <c r="H30" s="3">
        <f t="shared" si="3"/>
        <v>-855806.77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>
        <v>1061356.96</v>
      </c>
      <c r="D32" s="4">
        <v>0</v>
      </c>
      <c r="E32" s="3">
        <f t="shared" si="0"/>
        <v>1061356.96</v>
      </c>
      <c r="F32" s="4">
        <v>850150.64</v>
      </c>
      <c r="G32" s="4">
        <v>850150.64</v>
      </c>
      <c r="H32" s="3">
        <f t="shared" si="3"/>
        <v>-211206.31999999995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>
        <v>1133751.29</v>
      </c>
      <c r="D34" s="4">
        <v>700000</v>
      </c>
      <c r="E34" s="3">
        <f t="shared" si="0"/>
        <v>1833751.29</v>
      </c>
      <c r="F34" s="4">
        <v>1697347</v>
      </c>
      <c r="G34" s="4">
        <v>1697347</v>
      </c>
      <c r="H34" s="3">
        <f t="shared" si="3"/>
        <v>563595.71</v>
      </c>
    </row>
    <row r="35" spans="2:8" ht="12.75">
      <c r="B35" s="20" t="s">
        <v>36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37</v>
      </c>
      <c r="C36" s="3">
        <f aca="true" t="shared" si="5" ref="C36:H36">C37</f>
        <v>300000</v>
      </c>
      <c r="D36" s="3">
        <f t="shared" si="5"/>
        <v>0</v>
      </c>
      <c r="E36" s="3">
        <f t="shared" si="5"/>
        <v>300000</v>
      </c>
      <c r="F36" s="3">
        <f t="shared" si="5"/>
        <v>0</v>
      </c>
      <c r="G36" s="3">
        <f t="shared" si="5"/>
        <v>0</v>
      </c>
      <c r="H36" s="3">
        <f t="shared" si="5"/>
        <v>-300000</v>
      </c>
    </row>
    <row r="37" spans="2:8" ht="12.75">
      <c r="B37" s="21" t="s">
        <v>38</v>
      </c>
      <c r="C37" s="3">
        <v>300000</v>
      </c>
      <c r="D37" s="4">
        <v>0</v>
      </c>
      <c r="E37" s="3">
        <f t="shared" si="0"/>
        <v>300000</v>
      </c>
      <c r="F37" s="4">
        <v>0</v>
      </c>
      <c r="G37" s="4">
        <v>0</v>
      </c>
      <c r="H37" s="3">
        <f t="shared" si="3"/>
        <v>-300000</v>
      </c>
    </row>
    <row r="38" spans="2:8" ht="12.75">
      <c r="B38" s="20" t="s">
        <v>39</v>
      </c>
      <c r="C38" s="3">
        <f aca="true" t="shared" si="6" ref="C38:H38">C39+C40</f>
        <v>441841.27</v>
      </c>
      <c r="D38" s="3">
        <f t="shared" si="6"/>
        <v>0</v>
      </c>
      <c r="E38" s="3">
        <f t="shared" si="6"/>
        <v>441841.27</v>
      </c>
      <c r="F38" s="3">
        <f t="shared" si="6"/>
        <v>0</v>
      </c>
      <c r="G38" s="3">
        <f t="shared" si="6"/>
        <v>0</v>
      </c>
      <c r="H38" s="3">
        <f t="shared" si="6"/>
        <v>-441841.27</v>
      </c>
    </row>
    <row r="39" spans="2:8" ht="12.75">
      <c r="B39" s="21" t="s">
        <v>40</v>
      </c>
      <c r="C39" s="3">
        <v>441841.27</v>
      </c>
      <c r="D39" s="4">
        <v>0</v>
      </c>
      <c r="E39" s="3">
        <f t="shared" si="0"/>
        <v>441841.27</v>
      </c>
      <c r="F39" s="4">
        <v>0</v>
      </c>
      <c r="G39" s="4">
        <v>0</v>
      </c>
      <c r="H39" s="3">
        <f t="shared" si="3"/>
        <v>-441841.27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101551484.76</v>
      </c>
      <c r="D42" s="8">
        <f t="shared" si="7"/>
        <v>60807642.95</v>
      </c>
      <c r="E42" s="8">
        <f t="shared" si="7"/>
        <v>162359127.70999998</v>
      </c>
      <c r="F42" s="8">
        <f t="shared" si="7"/>
        <v>137080234.43</v>
      </c>
      <c r="G42" s="8">
        <f t="shared" si="7"/>
        <v>137080234.43</v>
      </c>
      <c r="H42" s="8">
        <f t="shared" si="7"/>
        <v>35528749.669999994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74292275.92999999</v>
      </c>
      <c r="D47" s="3">
        <f t="shared" si="8"/>
        <v>2325941.85</v>
      </c>
      <c r="E47" s="3">
        <f t="shared" si="8"/>
        <v>76618217.78</v>
      </c>
      <c r="F47" s="3">
        <f t="shared" si="8"/>
        <v>58969585.78</v>
      </c>
      <c r="G47" s="3">
        <f t="shared" si="8"/>
        <v>58969585.78</v>
      </c>
      <c r="H47" s="3">
        <f t="shared" si="8"/>
        <v>-15322690.149999999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>
        <v>41744986.08</v>
      </c>
      <c r="D50" s="4">
        <v>2325941.85</v>
      </c>
      <c r="E50" s="3">
        <f t="shared" si="9"/>
        <v>44070927.93</v>
      </c>
      <c r="F50" s="4">
        <v>26422295.93</v>
      </c>
      <c r="G50" s="4">
        <v>26422295.93</v>
      </c>
      <c r="H50" s="3">
        <f t="shared" si="10"/>
        <v>-15322690.149999999</v>
      </c>
    </row>
    <row r="51" spans="2:8" ht="38.25">
      <c r="B51" s="22" t="s">
        <v>48</v>
      </c>
      <c r="C51" s="3">
        <v>30221348</v>
      </c>
      <c r="D51" s="4">
        <v>0</v>
      </c>
      <c r="E51" s="3">
        <f t="shared" si="9"/>
        <v>30221348</v>
      </c>
      <c r="F51" s="4">
        <v>30221348</v>
      </c>
      <c r="G51" s="4">
        <v>30221348</v>
      </c>
      <c r="H51" s="3">
        <f t="shared" si="10"/>
        <v>0</v>
      </c>
    </row>
    <row r="52" spans="2:8" ht="12.75">
      <c r="B52" s="22" t="s">
        <v>49</v>
      </c>
      <c r="C52" s="3">
        <v>2325941.85</v>
      </c>
      <c r="D52" s="4">
        <v>0</v>
      </c>
      <c r="E52" s="3">
        <f t="shared" si="9"/>
        <v>2325941.85</v>
      </c>
      <c r="F52" s="4">
        <v>2325941.85</v>
      </c>
      <c r="G52" s="4">
        <v>2325941.85</v>
      </c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74292275.92999999</v>
      </c>
      <c r="D67" s="12">
        <f t="shared" si="13"/>
        <v>2325941.85</v>
      </c>
      <c r="E67" s="12">
        <f t="shared" si="13"/>
        <v>76618217.78</v>
      </c>
      <c r="F67" s="12">
        <f t="shared" si="13"/>
        <v>58969585.78</v>
      </c>
      <c r="G67" s="12">
        <f t="shared" si="13"/>
        <v>58969585.78</v>
      </c>
      <c r="H67" s="12">
        <f t="shared" si="13"/>
        <v>-15322690.149999999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175843760.69</v>
      </c>
      <c r="D72" s="12">
        <f t="shared" si="15"/>
        <v>63133584.800000004</v>
      </c>
      <c r="E72" s="12">
        <f t="shared" si="15"/>
        <v>238977345.48999998</v>
      </c>
      <c r="F72" s="12">
        <f t="shared" si="15"/>
        <v>196049820.21</v>
      </c>
      <c r="G72" s="12">
        <f t="shared" si="15"/>
        <v>196049820.21</v>
      </c>
      <c r="H72" s="12">
        <f t="shared" si="15"/>
        <v>20206059.519999996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2016-12-20T19:44:47Z</cp:lastPrinted>
  <dcterms:created xsi:type="dcterms:W3CDTF">2016-10-11T20:13:05Z</dcterms:created>
  <dcterms:modified xsi:type="dcterms:W3CDTF">2019-03-13T22:30:25Z</dcterms:modified>
  <cp:category/>
  <cp:version/>
  <cp:contentType/>
  <cp:contentStatus/>
</cp:coreProperties>
</file>