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<sst xmlns="http://schemas.openxmlformats.org/spreadsheetml/2006/main" count="127" uniqueCount="124">
  <si>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</si>
  <si>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</si>
  <si>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</si>
  <si>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</si>
  <si>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</si>
  <si>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</si>
  <si>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</si>
  <si>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</si>
  <si>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</si>
  <si>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</si>
  <si>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</si>
  <si>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</si>
  <si>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</si>
  <si>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</si>
  <si>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</si>
  <si>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</si>
  <si>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</si>
  <si>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</si>
  <si>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</si>
  <si>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</si>
  <si>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</si>
  <si>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</si>
  <si>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</si>
  <si>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</si>
  <si>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</si>
  <si>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</si>
  <si>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</si>
  <si>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</si>
  <si>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</si>
  <si>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</si>
  <si>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</si>
  <si>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</si>
  <si>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</si>
  <si>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</si>
  <si>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</si>
  <si>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</si>
  <si>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</si>
  <si>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</si>
  <si>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</si>
  <si>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</si>
  <si>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</si>
  <si>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</si>
  <si>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</si>
  <si>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</si>
  <si>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</si>
  <si>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</si>
  <si>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</si>
  <si>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</si>
  <si>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</si>
  <si>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</si>
  <si>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</si>
  <si>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</si>
  <si>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</si>
  <si>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</si>
  <si>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</si>
  <si>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</si>
  <si>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</si>
  <si>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</si>
  <si>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</si>
  <si>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</si>
  <si>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</si>
  <si>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</si>
  <si>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</si>
  <si>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</si>
  <si>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</si>
  <si>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</si>
  <si>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</si>
  <si>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</si>
  <si>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</si>
  <si>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</si>
  <si>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</si>
  <si>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</si>
  <si>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</si>
  <si>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</si>
  <si>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</si>
  <si>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</si>
  <si>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</si>
  <si>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</si>
  <si>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</si>
  <si>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</si>
  <si>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</si>
  <si>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</si>
  <si>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</si>
  <si>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</si>
  <si>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</si>
  <si>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</si>
  <si>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</si>
  <si>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</si>
  <si>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</si>
  <si>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</si>
  <si>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</si>
  <si>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</si>
  <si>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</si>
  <si>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</si>
  <si>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</si>
  <si>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</si>
  <si>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</si>
  <si>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</si>
  <si>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</si>
  <si>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</si>
  <si>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</si>
  <si>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</si>
  <si>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</si>
  <si>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</si>
  <si>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</si>
  <si>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</si>
  <si>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</si>
  <si>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</si>
  <si>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</si>
  <si>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</si>
  <si>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</si>
  <si>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</si>
  <si>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</si>
  <si>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</si>
  <si>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</si>
  <si>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</si>
  <si>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</si>
  <si>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</si>
  <si>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</si>
  <si>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</si>
  <si>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VILLA DE REYES (a)</t>
  </si>
  <si>
    <t>Al 31 de diciembre de 2020 y al 29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</si>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</sst>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3697578.6200000006</v>
      </c>
      <c r="D9" s="9">
        <f>SUM(D10:D16)</f>
        <v>5552437.97</v>
      </c>
      <c r="E9" s="11" t="s">
        <v>8</v>
      </c>
      <c r="F9" s="9">
        <f>SUM(F10:F18)</f>
        <v>59358901.24</v>
      </c>
      <c r="G9" s="9">
        <f>SUM(G10:G18)</f>
        <v>65318159.52</v>
      </c>
    </row>
    <row r="10" spans="2:7" ht="12.75">
      <c r="B10" s="12" t="s">
        <v>9</v>
      </c>
      <c r="C10" s="9">
        <v>3198023.95</v>
      </c>
      <c r="D10" s="9">
        <v>4136044.12</v>
      </c>
      <c r="E10" s="13" t="s">
        <v>10</v>
      </c>
      <c r="F10" s="9">
        <v>-656303.66</v>
      </c>
      <c r="G10" s="9">
        <v>2908638.19</v>
      </c>
    </row>
    <row r="11" spans="2:7" ht="12.75">
      <c r="B11" s="12" t="s">
        <v>11</v>
      </c>
      <c r="C11" s="9">
        <v>480553.78</v>
      </c>
      <c r="D11" s="9">
        <v>1397392.96</v>
      </c>
      <c r="E11" s="13" t="s">
        <v>12</v>
      </c>
      <c r="F11" s="9">
        <v>33804402.16</v>
      </c>
      <c r="G11" s="9">
        <v>25374107.19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18110939.28</v>
      </c>
      <c r="G12" s="9">
        <v>18559352.9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859494.93</v>
      </c>
      <c r="G14" s="9">
        <v>854102.2</v>
      </c>
    </row>
    <row r="15" spans="2:7" ht="25.5">
      <c r="B15" s="12" t="s">
        <v>19</v>
      </c>
      <c r="C15" s="9">
        <v>19000.89</v>
      </c>
      <c r="D15" s="9">
        <v>19000.89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2698048.46</v>
      </c>
      <c r="G16" s="9">
        <v>11030915.42</v>
      </c>
    </row>
    <row r="17" spans="2:7" ht="12.75">
      <c r="B17" s="10" t="s">
        <v>23</v>
      </c>
      <c r="C17" s="9">
        <f>SUM(C18:C24)</f>
        <v>5634225.89</v>
      </c>
      <c r="D17" s="9">
        <f>SUM(D18:D24)</f>
        <v>7170202.120000001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4542320.07</v>
      </c>
      <c r="G18" s="9">
        <v>6591043.62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330</v>
      </c>
      <c r="G19" s="9">
        <f>SUM(G20:G22)</f>
        <v>330</v>
      </c>
    </row>
    <row r="20" spans="2:7" ht="12.75">
      <c r="B20" s="12" t="s">
        <v>29</v>
      </c>
      <c r="C20" s="9">
        <v>4918659.81</v>
      </c>
      <c r="D20" s="9">
        <v>4869139.15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330</v>
      </c>
      <c r="G22" s="9">
        <v>330</v>
      </c>
    </row>
    <row r="23" spans="2:7" ht="12.75">
      <c r="B23" s="12" t="s">
        <v>35</v>
      </c>
      <c r="C23" s="9">
        <v>543529.33</v>
      </c>
      <c r="D23" s="9">
        <v>2129026.22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172036.75</v>
      </c>
      <c r="D24" s="9">
        <v>172036.75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5674055.17</v>
      </c>
      <c r="D25" s="9">
        <f>SUM(D26:D30)</f>
        <v>5674055.17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0.17</v>
      </c>
      <c r="D29" s="9">
        <v>0.17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5674055</v>
      </c>
      <c r="D30" s="9">
        <v>5674055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5674055</v>
      </c>
      <c r="G42" s="9">
        <f>SUM(G43:G45)</f>
        <v>5674055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5674055</v>
      </c>
      <c r="G44" s="9">
        <v>5674055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15005859.68</v>
      </c>
      <c r="D47" s="9">
        <f>D9+D17+D25+D31+D37+D38+D41</f>
        <v>18396695.259999998</v>
      </c>
      <c r="E47" s="8" t="s">
        <v>82</v>
      </c>
      <c r="F47" s="9">
        <f>F9+F19+F23+F26+F27+F31+F38+F42</f>
        <v>65033286.24</v>
      </c>
      <c r="G47" s="9">
        <f>G9+G19+G23+G26+G27+G31+G38+G42</f>
        <v>70992544.52000001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182405334.68</v>
      </c>
      <c r="D52" s="9">
        <v>151697324.05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56092023.1</v>
      </c>
      <c r="D53" s="9">
        <v>55802733.56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10000</v>
      </c>
      <c r="D54" s="9">
        <v>10000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11299054.6</v>
      </c>
      <c r="D56" s="9">
        <v>11299054.6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65033286.24</v>
      </c>
      <c r="G59" s="9">
        <f>G47+G57</f>
        <v>70992544.52000001</v>
      </c>
    </row>
    <row r="60" spans="2:7" ht="25.5">
      <c r="B60" s="6" t="s">
        <v>102</v>
      </c>
      <c r="C60" s="9">
        <f>SUM(C50:C58)</f>
        <v>249806412.38</v>
      </c>
      <c r="D60" s="9">
        <f>SUM(D50:D58)</f>
        <v>218809112.21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264812272.06</v>
      </c>
      <c r="D62" s="9">
        <f>D47+D60</f>
        <v>237205807.47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4317759.29</v>
      </c>
      <c r="G63" s="9">
        <f>SUM(G64:G66)</f>
        <v>4317759.29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4317759.29</v>
      </c>
      <c r="G66" s="9">
        <v>4317759.29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196781709.35</v>
      </c>
      <c r="G68" s="9">
        <f>SUM(G69:G73)</f>
        <v>163215986.48</v>
      </c>
    </row>
    <row r="69" spans="2:7" ht="12.75">
      <c r="B69" s="10"/>
      <c r="C69" s="9"/>
      <c r="D69" s="9"/>
      <c r="E69" s="11" t="s">
        <v>110</v>
      </c>
      <c r="F69" s="9">
        <v>75213998.78</v>
      </c>
      <c r="G69" s="9">
        <v>41648275.91</v>
      </c>
    </row>
    <row r="70" spans="2:7" ht="12.75">
      <c r="B70" s="10"/>
      <c r="C70" s="9"/>
      <c r="D70" s="9"/>
      <c r="E70" s="11" t="s">
        <v>111</v>
      </c>
      <c r="F70" s="9">
        <v>121766562.28</v>
      </c>
      <c r="G70" s="9">
        <v>121766562.28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-198851.71</v>
      </c>
      <c r="G73" s="9">
        <v>-198851.71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201099468.64</v>
      </c>
      <c r="G79" s="9">
        <f>G63+G68+G75</f>
        <v>167533745.76999998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266132754.88</v>
      </c>
      <c r="G81" s="9">
        <f>G59+G79</f>
        <v>238526290.29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2021-09-29T18:54:22Z</dcterms:modified>
  <cp:category/>
  <cp:version/>
  <cp:contentType/>
  <cp:contentStatus/>
</cp:coreProperties>
</file>