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PC\Desktop\INFORME TRIMESTRALES DE MIRS 1, 2 y 3 (2023)\MIRS2023 4TO TRIMESTRE\"/>
    </mc:Choice>
  </mc:AlternateContent>
  <bookViews>
    <workbookView xWindow="0" yWindow="0" windowWidth="9300" windowHeight="5565"/>
  </bookViews>
  <sheets>
    <sheet name="Hoja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2" i="1" l="1"/>
  <c r="J52" i="1"/>
  <c r="I52" i="1"/>
  <c r="K26" i="1"/>
  <c r="J26" i="1"/>
  <c r="I26" i="1"/>
  <c r="I11" i="1"/>
  <c r="L52" i="1"/>
  <c r="H54" i="1"/>
  <c r="G54" i="1"/>
  <c r="F54" i="1"/>
  <c r="E54" i="1"/>
  <c r="D54" i="1"/>
</calcChain>
</file>

<file path=xl/sharedStrings.xml><?xml version="1.0" encoding="utf-8"?>
<sst xmlns="http://schemas.openxmlformats.org/spreadsheetml/2006/main" count="114" uniqueCount="62">
  <si>
    <t>VALORES</t>
  </si>
  <si>
    <t>PORCENTAJES</t>
  </si>
  <si>
    <t>TOTAL DE INDICADORES</t>
  </si>
  <si>
    <t>VERDES</t>
  </si>
  <si>
    <t>AMARILLOS</t>
  </si>
  <si>
    <t>ROJOS</t>
  </si>
  <si>
    <t>Programa Municipal de Salud y Bienestar</t>
  </si>
  <si>
    <t>Programa de Control Interno</t>
  </si>
  <si>
    <t>Programa de Desarrollo Rural Fomento Agropecuario</t>
  </si>
  <si>
    <t>Programa de Catastro Municipal</t>
  </si>
  <si>
    <t>Programa Municipal de Imagen Urbana</t>
  </si>
  <si>
    <t>Programa de Atención a Adultos Mayores</t>
  </si>
  <si>
    <t>Programa de Regulación de Venta de Bebidas Alcohólicas</t>
  </si>
  <si>
    <t>Programa de la  Eficiencia Administrativa control del gasto, Diciplina Financiera y eficiencia técnica del Gobierno Fedral</t>
  </si>
  <si>
    <t>Programa Municipal de Parques y Jadines</t>
  </si>
  <si>
    <t>Programa Municipal de Planeación y Evaluación</t>
  </si>
  <si>
    <t>Programa de Prevención del Delito</t>
  </si>
  <si>
    <t>Programa de Protección Civíl</t>
  </si>
  <si>
    <t>Programa de Rastro Municipal</t>
  </si>
  <si>
    <t>Programa de Alumbrado Público</t>
  </si>
  <si>
    <t xml:space="preserve">Programa de Panteones Municipales </t>
  </si>
  <si>
    <t>Programa de la Sindicatura</t>
  </si>
  <si>
    <t xml:space="preserve">Programa de la Secretaria General </t>
  </si>
  <si>
    <t>Programa Municipal de Seguridad Pública</t>
  </si>
  <si>
    <t>Programa de la Oficialía primera del Registro Civil</t>
  </si>
  <si>
    <t>Programa de Transparencia y Acceso a la Información Pública</t>
  </si>
  <si>
    <t>TOTALES</t>
  </si>
  <si>
    <t>COVID</t>
  </si>
  <si>
    <t>Eje1. Por las personas y el Bienestar de Villa de Reyes</t>
  </si>
  <si>
    <t>Programa Municipal de Aseo Público</t>
  </si>
  <si>
    <t>Programa Municipal  Fomento al  Deporte</t>
  </si>
  <si>
    <t>PROGRAMA PRESUPUESTARIO 2023</t>
  </si>
  <si>
    <t xml:space="preserve">Programa de  Tránsito y Seguridad Vial </t>
  </si>
  <si>
    <t xml:space="preserve">Programa Municipal de Atención  Ecología </t>
  </si>
  <si>
    <t>Programa de Agua Potable, Alcantarillado y Saneamiento</t>
  </si>
  <si>
    <t>Programa de Desarrollo Integral de la Juventud(CRAADYR)</t>
  </si>
  <si>
    <t xml:space="preserve">Programa Municipal de Comercio y Regulación de las Actividades Comerciales </t>
  </si>
  <si>
    <t xml:space="preserve">Programa Municipal de la Coordinación de Archivo </t>
  </si>
  <si>
    <t>Programa de Desarrollo Social Fondo de Fortalecimiento Municipal</t>
  </si>
  <si>
    <t>Programa de Municipal de Desarrollo Economico</t>
  </si>
  <si>
    <t>Programa Municipal de Migrantes</t>
  </si>
  <si>
    <t>Programa Municipal para el Desarrollo Integral de las Juventudes</t>
  </si>
  <si>
    <t xml:space="preserve">Programa de  Juntas de Mejora y Participación Ciudadana </t>
  </si>
  <si>
    <t>Programa de Eventos y Comunicación Social</t>
  </si>
  <si>
    <t>GRIS (NA)</t>
  </si>
  <si>
    <t>NA</t>
  </si>
  <si>
    <t>Programa de la Presidencia Municipal</t>
  </si>
  <si>
    <t xml:space="preserve">Programa Municipal de Educación </t>
  </si>
  <si>
    <t xml:space="preserve">Programa Municipal de Cultuta y Turismo </t>
  </si>
  <si>
    <t>Programa Municipal de Derechos Humanos</t>
  </si>
  <si>
    <t>ok</t>
  </si>
  <si>
    <t xml:space="preserve">Programa Municipal de Apoyo y Atención Jurídico
</t>
  </si>
  <si>
    <t>OK</t>
  </si>
  <si>
    <t>Programa de Atención a la Mujer  y Equidad de Genero</t>
  </si>
  <si>
    <t>Programa de Desarrollo Social Fondo de Infraestructura Social Municipal</t>
  </si>
  <si>
    <t>Programa de  Bibliotecas Municipales y Centros Comunitarios de Aprendizaje</t>
  </si>
  <si>
    <t xml:space="preserve">4ta Evaluación Trimestral </t>
  </si>
  <si>
    <t>Programa Municipal de Personas en Estado de Vulnerabilidad</t>
  </si>
  <si>
    <t>Programa Municipal de obras Publicas y Equipamiento Urbano</t>
  </si>
  <si>
    <t>0k</t>
  </si>
  <si>
    <t>Programa  Municipal de Oficialia Mayor</t>
  </si>
  <si>
    <t xml:space="preserve">Programa Municipal de  Certeza Jurídica de la Tierra ( Por Tu Patrimonio)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</si>
</sst>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/>
    <xf numFmtId="0" fontId="0" fillId="0" borderId="7" xfId="0" applyFill="1" applyBorder="1"/>
    <xf numFmtId="9" fontId="5" fillId="2" borderId="1" xfId="1" applyFont="1" applyFill="1" applyBorder="1" applyAlignment="1">
      <alignment horizontal="center" vertical="center"/>
    </xf>
    <xf numFmtId="9" fontId="4" fillId="3" borderId="1" xfId="1" applyFont="1" applyFill="1" applyBorder="1" applyAlignment="1">
      <alignment horizontal="center" vertical="center"/>
    </xf>
    <xf numFmtId="9" fontId="5" fillId="4" borderId="1" xfId="1" applyFont="1" applyFill="1" applyBorder="1" applyAlignment="1">
      <alignment horizontal="center" vertical="center"/>
    </xf>
    <xf numFmtId="0" fontId="0" fillId="0" borderId="9" xfId="0" applyBorder="1"/>
    <xf numFmtId="0" fontId="5" fillId="5" borderId="1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9" fontId="0" fillId="7" borderId="7" xfId="1" applyFont="1" applyFill="1" applyBorder="1" applyAlignment="1">
      <alignment horizontal="center" vertical="center"/>
    </xf>
    <xf numFmtId="9" fontId="0" fillId="7" borderId="0" xfId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9" fontId="5" fillId="6" borderId="1" xfId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9" fontId="0" fillId="7" borderId="8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0" fillId="7" borderId="11" xfId="0" applyFont="1" applyFill="1" applyBorder="1" applyAlignment="1">
      <alignment horizontal="left" wrapText="1"/>
    </xf>
    <xf numFmtId="0" fontId="0" fillId="0" borderId="0" xfId="0" applyAlignment="1">
      <alignment horizontal="center" wrapText="1"/>
    </xf>
    <xf numFmtId="0" fontId="0" fillId="8" borderId="0" xfId="0" applyFill="1"/>
    <xf numFmtId="0" fontId="0" fillId="9" borderId="11" xfId="0" applyFill="1" applyBorder="1"/>
    <xf numFmtId="0" fontId="0" fillId="9" borderId="11" xfId="0" applyFont="1" applyFill="1" applyBorder="1"/>
    <xf numFmtId="0" fontId="0" fillId="9" borderId="11" xfId="0" applyFont="1" applyFill="1" applyBorder="1" applyAlignment="1">
      <alignment vertical="center" wrapText="1"/>
    </xf>
    <xf numFmtId="0" fontId="0" fillId="9" borderId="11" xfId="0" applyFill="1" applyBorder="1" applyAlignment="1">
      <alignment wrapText="1"/>
    </xf>
    <xf numFmtId="0" fontId="0" fillId="9" borderId="11" xfId="0" applyFont="1" applyFill="1" applyBorder="1" applyAlignment="1">
      <alignment horizontal="left" vertical="center"/>
    </xf>
    <xf numFmtId="9" fontId="0" fillId="7" borderId="8" xfId="1" applyFont="1" applyFill="1" applyBorder="1" applyAlignment="1">
      <alignment horizontal="center" vertical="center"/>
    </xf>
    <xf numFmtId="0" fontId="0" fillId="9" borderId="11" xfId="0" applyFont="1" applyFill="1" applyBorder="1" applyAlignment="1">
      <alignment vertical="top"/>
    </xf>
    <xf numFmtId="0" fontId="0" fillId="10" borderId="11" xfId="0" applyFont="1" applyFill="1" applyBorder="1" applyAlignment="1">
      <alignment horizontal="left" vertical="center" wrapText="1"/>
    </xf>
    <xf numFmtId="0" fontId="0" fillId="10" borderId="11" xfId="0" applyFont="1" applyFill="1" applyBorder="1"/>
    <xf numFmtId="0" fontId="0" fillId="9" borderId="11" xfId="0" applyFill="1" applyBorder="1" applyAlignment="1">
      <alignment vertical="center" wrapText="1"/>
    </xf>
    <xf numFmtId="9" fontId="0" fillId="0" borderId="0" xfId="1" applyFon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9" borderId="11" xfId="0" applyFont="1" applyFill="1" applyBorder="1" applyAlignment="1">
      <alignment horizontal="left" vertical="top" wrapText="1"/>
    </xf>
    <xf numFmtId="0" fontId="0" fillId="0" borderId="0" xfId="0" applyNumberFormat="1"/>
    <xf numFmtId="0" fontId="0" fillId="0" borderId="0" xfId="0" applyNumberFormat="1" applyAlignment="1">
      <alignment wrapText="1"/>
    </xf>
    <xf numFmtId="0" fontId="7" fillId="0" borderId="0" xfId="0" applyFont="1"/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K63"/>
  <sheetViews>
    <sheetView tabSelected="1" topLeftCell="A34" zoomScale="84" zoomScaleNormal="84" workbookViewId="0">
      <selection activeCell="N44" sqref="N44"/>
    </sheetView>
  </sheetViews>
  <sheetFormatPr baseColWidth="10" defaultRowHeight="15" x14ac:dyDescent="0.25"/>
  <cols>
    <col min="1" max="1" width="7.42578125" customWidth="1"/>
    <col min="2" max="2" width="4.42578125" customWidth="1"/>
    <col min="3" max="3" width="68.7109375" customWidth="1"/>
    <col min="13" max="13" width="5.85546875" customWidth="1"/>
  </cols>
  <sheetData>
    <row r="2" spans="1:13" ht="15.75" thickBot="1" x14ac:dyDescent="0.3">
      <c r="C2" s="42" t="s">
        <v>56</v>
      </c>
    </row>
    <row r="3" spans="1:13" ht="16.5" thickBot="1" x14ac:dyDescent="0.3">
      <c r="C3" s="45" t="s">
        <v>31</v>
      </c>
      <c r="D3" s="47" t="s">
        <v>0</v>
      </c>
      <c r="E3" s="48"/>
      <c r="F3" s="48"/>
      <c r="G3" s="48"/>
      <c r="H3" s="49"/>
      <c r="I3" s="50" t="s">
        <v>1</v>
      </c>
      <c r="J3" s="51"/>
      <c r="K3" s="51"/>
      <c r="L3" s="52"/>
    </row>
    <row r="4" spans="1:13" x14ac:dyDescent="0.25">
      <c r="C4" s="46"/>
      <c r="D4" s="53" t="s">
        <v>2</v>
      </c>
      <c r="E4" s="55" t="s">
        <v>3</v>
      </c>
      <c r="F4" s="57" t="s">
        <v>4</v>
      </c>
      <c r="G4" s="59" t="s">
        <v>5</v>
      </c>
      <c r="H4" s="61" t="s">
        <v>44</v>
      </c>
      <c r="I4" s="55" t="s">
        <v>3</v>
      </c>
      <c r="J4" s="63" t="s">
        <v>4</v>
      </c>
      <c r="K4" s="59" t="s">
        <v>5</v>
      </c>
      <c r="L4" s="65" t="s">
        <v>45</v>
      </c>
    </row>
    <row r="5" spans="1:13" ht="15.75" thickBot="1" x14ac:dyDescent="0.3">
      <c r="C5" s="46"/>
      <c r="D5" s="54"/>
      <c r="E5" s="56"/>
      <c r="F5" s="58"/>
      <c r="G5" s="60"/>
      <c r="H5" s="62"/>
      <c r="I5" s="56"/>
      <c r="J5" s="64"/>
      <c r="K5" s="60"/>
      <c r="L5" s="66"/>
    </row>
    <row r="6" spans="1:13" ht="30" x14ac:dyDescent="0.25">
      <c r="A6" s="24" t="s">
        <v>28</v>
      </c>
      <c r="B6" s="40">
        <v>1</v>
      </c>
      <c r="C6" s="29" t="s">
        <v>38</v>
      </c>
      <c r="D6" s="8">
        <v>12</v>
      </c>
      <c r="E6" s="8">
        <v>12</v>
      </c>
      <c r="F6" s="8">
        <v>0</v>
      </c>
      <c r="G6" s="8">
        <v>0</v>
      </c>
      <c r="H6" s="8">
        <v>0</v>
      </c>
      <c r="I6" s="9">
        <v>1</v>
      </c>
      <c r="J6" s="10">
        <v>0</v>
      </c>
      <c r="K6" s="10">
        <v>0</v>
      </c>
      <c r="L6" s="31">
        <v>0</v>
      </c>
      <c r="M6" s="37" t="s">
        <v>50</v>
      </c>
    </row>
    <row r="7" spans="1:13" x14ac:dyDescent="0.25">
      <c r="B7" s="40">
        <v>2</v>
      </c>
      <c r="C7" s="29" t="s">
        <v>54</v>
      </c>
      <c r="D7" s="8">
        <v>19</v>
      </c>
      <c r="E7" s="8">
        <v>12</v>
      </c>
      <c r="F7" s="8">
        <v>7</v>
      </c>
      <c r="G7" s="8">
        <v>0</v>
      </c>
      <c r="H7" s="8">
        <v>0</v>
      </c>
      <c r="I7" s="9">
        <v>0.59</v>
      </c>
      <c r="J7" s="10">
        <v>0.41</v>
      </c>
      <c r="K7" s="10">
        <v>0</v>
      </c>
      <c r="L7" s="31">
        <v>0</v>
      </c>
      <c r="M7" s="38" t="s">
        <v>50</v>
      </c>
    </row>
    <row r="8" spans="1:13" ht="23.25" customHeight="1" x14ac:dyDescent="0.25">
      <c r="B8" s="40">
        <v>3</v>
      </c>
      <c r="C8" s="30" t="s">
        <v>6</v>
      </c>
      <c r="D8" s="8">
        <v>25</v>
      </c>
      <c r="E8" s="8">
        <v>23</v>
      </c>
      <c r="F8" s="8">
        <v>2</v>
      </c>
      <c r="G8" s="8">
        <v>0</v>
      </c>
      <c r="H8" s="8">
        <v>0</v>
      </c>
      <c r="I8" s="9">
        <v>0.76</v>
      </c>
      <c r="J8" s="10">
        <v>0.16</v>
      </c>
      <c r="K8" s="10">
        <v>0.08</v>
      </c>
      <c r="L8" s="31">
        <v>0</v>
      </c>
      <c r="M8" s="38" t="s">
        <v>50</v>
      </c>
    </row>
    <row r="9" spans="1:13" s="1" customFormat="1" ht="23.25" customHeight="1" x14ac:dyDescent="0.25">
      <c r="B9" s="40">
        <v>4</v>
      </c>
      <c r="C9" s="30" t="s">
        <v>43</v>
      </c>
      <c r="D9" s="8">
        <v>4</v>
      </c>
      <c r="E9" s="8">
        <v>4</v>
      </c>
      <c r="F9" s="8">
        <v>0</v>
      </c>
      <c r="G9" s="8">
        <v>0</v>
      </c>
      <c r="H9" s="8">
        <v>0</v>
      </c>
      <c r="I9" s="9">
        <v>1</v>
      </c>
      <c r="J9" s="10">
        <v>0</v>
      </c>
      <c r="K9" s="10">
        <v>0</v>
      </c>
      <c r="L9" s="31">
        <v>0</v>
      </c>
      <c r="M9" s="38" t="s">
        <v>50</v>
      </c>
    </row>
    <row r="10" spans="1:13" x14ac:dyDescent="0.25">
      <c r="B10" s="41">
        <v>5</v>
      </c>
      <c r="C10" s="27" t="s">
        <v>47</v>
      </c>
      <c r="D10" s="8">
        <v>21</v>
      </c>
      <c r="E10" s="8">
        <v>18</v>
      </c>
      <c r="F10" s="8">
        <v>1</v>
      </c>
      <c r="G10" s="8">
        <v>2</v>
      </c>
      <c r="H10" s="8">
        <v>0</v>
      </c>
      <c r="I10" s="9">
        <v>0.66</v>
      </c>
      <c r="J10" s="10">
        <v>0.19</v>
      </c>
      <c r="K10" s="10">
        <v>0.15</v>
      </c>
      <c r="L10" s="16">
        <v>0</v>
      </c>
      <c r="M10" s="38" t="s">
        <v>50</v>
      </c>
    </row>
    <row r="11" spans="1:13" ht="23.25" customHeight="1" x14ac:dyDescent="0.25">
      <c r="B11" s="40">
        <v>7</v>
      </c>
      <c r="C11" s="35" t="s">
        <v>55</v>
      </c>
      <c r="D11" s="8">
        <v>16</v>
      </c>
      <c r="E11" s="8">
        <v>10</v>
      </c>
      <c r="F11" s="8">
        <v>2</v>
      </c>
      <c r="G11" s="8">
        <v>4</v>
      </c>
      <c r="H11" s="8">
        <v>0</v>
      </c>
      <c r="I11" s="9">
        <f>10/16</f>
        <v>0.625</v>
      </c>
      <c r="J11" s="10">
        <v>0.12</v>
      </c>
      <c r="K11" s="10">
        <v>0.24</v>
      </c>
      <c r="L11" s="31">
        <v>0</v>
      </c>
      <c r="M11" s="38" t="s">
        <v>50</v>
      </c>
    </row>
    <row r="12" spans="1:13" x14ac:dyDescent="0.25">
      <c r="B12" s="40">
        <v>8</v>
      </c>
      <c r="C12" s="26" t="s">
        <v>7</v>
      </c>
      <c r="D12" s="8">
        <v>7</v>
      </c>
      <c r="E12" s="8">
        <v>5</v>
      </c>
      <c r="F12" s="8">
        <v>2</v>
      </c>
      <c r="G12" s="8">
        <v>0</v>
      </c>
      <c r="H12" s="8">
        <v>0</v>
      </c>
      <c r="I12" s="9">
        <v>0.7142857142857143</v>
      </c>
      <c r="J12" s="10">
        <v>0.2857142857142857</v>
      </c>
      <c r="K12" s="10">
        <v>0</v>
      </c>
      <c r="L12" s="16">
        <v>0</v>
      </c>
      <c r="M12" s="38" t="s">
        <v>50</v>
      </c>
    </row>
    <row r="13" spans="1:13" s="1" customFormat="1" x14ac:dyDescent="0.25">
      <c r="B13" s="40">
        <v>9</v>
      </c>
      <c r="C13" s="26" t="s">
        <v>41</v>
      </c>
      <c r="D13" s="8">
        <v>20</v>
      </c>
      <c r="E13" s="8">
        <v>19</v>
      </c>
      <c r="F13" s="8">
        <v>0</v>
      </c>
      <c r="G13" s="8">
        <v>1</v>
      </c>
      <c r="H13" s="8">
        <v>0</v>
      </c>
      <c r="I13" s="9">
        <v>0.9</v>
      </c>
      <c r="J13" s="10">
        <v>0</v>
      </c>
      <c r="K13" s="10">
        <v>0.01</v>
      </c>
      <c r="L13" s="16">
        <v>0</v>
      </c>
      <c r="M13" s="38" t="s">
        <v>50</v>
      </c>
    </row>
    <row r="14" spans="1:13" ht="24" customHeight="1" x14ac:dyDescent="0.25">
      <c r="B14" s="40">
        <v>10</v>
      </c>
      <c r="C14" s="35" t="s">
        <v>30</v>
      </c>
      <c r="D14" s="8">
        <v>16</v>
      </c>
      <c r="E14" s="8">
        <v>13</v>
      </c>
      <c r="F14" s="8">
        <v>1</v>
      </c>
      <c r="G14" s="8">
        <v>2</v>
      </c>
      <c r="H14" s="8">
        <v>0</v>
      </c>
      <c r="I14" s="9">
        <v>0.81</v>
      </c>
      <c r="J14" s="10">
        <v>0.06</v>
      </c>
      <c r="K14" s="10">
        <v>0.13</v>
      </c>
      <c r="L14" s="16">
        <v>0</v>
      </c>
      <c r="M14" s="38" t="s">
        <v>50</v>
      </c>
    </row>
    <row r="15" spans="1:13" x14ac:dyDescent="0.25">
      <c r="B15" s="40">
        <v>11</v>
      </c>
      <c r="C15" s="26" t="s">
        <v>8</v>
      </c>
      <c r="D15" s="8">
        <v>13</v>
      </c>
      <c r="E15" s="8">
        <v>0</v>
      </c>
      <c r="F15" s="8">
        <v>2</v>
      </c>
      <c r="G15" s="8">
        <v>11</v>
      </c>
      <c r="H15" s="8">
        <v>0</v>
      </c>
      <c r="I15" s="9">
        <v>0</v>
      </c>
      <c r="J15" s="10">
        <v>0.15</v>
      </c>
      <c r="K15" s="10">
        <v>0.85</v>
      </c>
      <c r="L15" s="16">
        <v>0</v>
      </c>
      <c r="M15" s="38" t="s">
        <v>59</v>
      </c>
    </row>
    <row r="16" spans="1:13" x14ac:dyDescent="0.25">
      <c r="B16" s="40">
        <v>12</v>
      </c>
      <c r="C16" s="26" t="s">
        <v>36</v>
      </c>
      <c r="D16" s="8">
        <v>8</v>
      </c>
      <c r="E16" s="8">
        <v>3</v>
      </c>
      <c r="F16" s="8">
        <v>5</v>
      </c>
      <c r="G16" s="8">
        <v>0</v>
      </c>
      <c r="H16" s="8"/>
      <c r="I16" s="9">
        <v>0.37</v>
      </c>
      <c r="J16" s="10">
        <v>0.63</v>
      </c>
      <c r="K16" s="10">
        <v>0</v>
      </c>
      <c r="L16" s="16">
        <v>0</v>
      </c>
      <c r="M16" s="38"/>
    </row>
    <row r="17" spans="2:13" x14ac:dyDescent="0.25">
      <c r="B17" s="40">
        <v>13</v>
      </c>
      <c r="C17" s="26" t="s">
        <v>9</v>
      </c>
      <c r="D17" s="8">
        <v>10</v>
      </c>
      <c r="E17" s="8">
        <v>7</v>
      </c>
      <c r="F17" s="8">
        <v>3</v>
      </c>
      <c r="G17" s="8">
        <v>0</v>
      </c>
      <c r="H17" s="8">
        <v>0</v>
      </c>
      <c r="I17" s="9">
        <v>0.7</v>
      </c>
      <c r="J17" s="10">
        <v>0.3</v>
      </c>
      <c r="K17" s="10">
        <v>0</v>
      </c>
      <c r="L17" s="16">
        <v>0</v>
      </c>
      <c r="M17" s="38" t="s">
        <v>50</v>
      </c>
    </row>
    <row r="18" spans="2:13" x14ac:dyDescent="0.25">
      <c r="B18" s="40">
        <v>14</v>
      </c>
      <c r="C18" s="27" t="s">
        <v>34</v>
      </c>
      <c r="D18" s="8">
        <v>34</v>
      </c>
      <c r="E18" s="8">
        <v>25</v>
      </c>
      <c r="F18" s="8">
        <v>7</v>
      </c>
      <c r="G18" s="8">
        <v>2</v>
      </c>
      <c r="H18" s="8"/>
      <c r="I18" s="9">
        <v>0.73</v>
      </c>
      <c r="J18" s="10">
        <v>0.21</v>
      </c>
      <c r="K18" s="10">
        <v>0.06</v>
      </c>
      <c r="L18" s="16">
        <v>0</v>
      </c>
      <c r="M18" s="38" t="s">
        <v>50</v>
      </c>
    </row>
    <row r="19" spans="2:13" ht="18.75" customHeight="1" x14ac:dyDescent="0.25">
      <c r="B19" s="40">
        <v>15</v>
      </c>
      <c r="C19" s="32" t="s">
        <v>58</v>
      </c>
      <c r="D19" s="8">
        <v>11</v>
      </c>
      <c r="E19" s="8">
        <v>7</v>
      </c>
      <c r="F19" s="8">
        <v>2</v>
      </c>
      <c r="G19" s="8">
        <v>2</v>
      </c>
      <c r="H19" s="8">
        <v>0</v>
      </c>
      <c r="I19" s="9">
        <v>0.64</v>
      </c>
      <c r="J19" s="10">
        <v>0.18</v>
      </c>
      <c r="K19" s="10">
        <v>0.18</v>
      </c>
      <c r="L19" s="16">
        <v>0</v>
      </c>
      <c r="M19" s="38" t="s">
        <v>50</v>
      </c>
    </row>
    <row r="20" spans="2:13" x14ac:dyDescent="0.25">
      <c r="B20" s="40">
        <v>16</v>
      </c>
      <c r="C20" s="26" t="s">
        <v>33</v>
      </c>
      <c r="D20" s="8">
        <v>9</v>
      </c>
      <c r="E20" s="8">
        <v>6</v>
      </c>
      <c r="F20" s="8">
        <v>2</v>
      </c>
      <c r="G20" s="8">
        <v>1</v>
      </c>
      <c r="H20" s="8">
        <v>0</v>
      </c>
      <c r="I20" s="9">
        <v>0.6</v>
      </c>
      <c r="J20" s="10">
        <v>0.4</v>
      </c>
      <c r="K20" s="10">
        <v>0</v>
      </c>
      <c r="L20" s="16">
        <v>0</v>
      </c>
      <c r="M20" s="38" t="s">
        <v>52</v>
      </c>
    </row>
    <row r="21" spans="2:13" x14ac:dyDescent="0.25">
      <c r="B21" s="40">
        <v>17</v>
      </c>
      <c r="C21" s="26" t="s">
        <v>10</v>
      </c>
      <c r="D21" s="8">
        <v>3</v>
      </c>
      <c r="E21" s="8">
        <v>2</v>
      </c>
      <c r="F21" s="8">
        <v>1</v>
      </c>
      <c r="G21" s="8">
        <v>0</v>
      </c>
      <c r="H21" s="8">
        <v>0</v>
      </c>
      <c r="I21" s="9">
        <v>0.9</v>
      </c>
      <c r="J21" s="10">
        <v>0.1</v>
      </c>
      <c r="K21" s="10">
        <v>0</v>
      </c>
      <c r="L21" s="16">
        <v>0</v>
      </c>
      <c r="M21" s="38" t="s">
        <v>52</v>
      </c>
    </row>
    <row r="22" spans="2:13" x14ac:dyDescent="0.25">
      <c r="B22" s="40">
        <v>18</v>
      </c>
      <c r="C22" s="26" t="s">
        <v>11</v>
      </c>
      <c r="D22" s="8">
        <v>10</v>
      </c>
      <c r="E22" s="8">
        <v>10</v>
      </c>
      <c r="F22" s="8">
        <v>0</v>
      </c>
      <c r="G22" s="8">
        <v>0</v>
      </c>
      <c r="H22" s="8">
        <v>0</v>
      </c>
      <c r="I22" s="9">
        <v>1</v>
      </c>
      <c r="J22" s="10">
        <v>0</v>
      </c>
      <c r="K22" s="10">
        <v>0</v>
      </c>
      <c r="L22" s="16">
        <v>0</v>
      </c>
      <c r="M22" s="38" t="s">
        <v>50</v>
      </c>
    </row>
    <row r="23" spans="2:13" s="1" customFormat="1" x14ac:dyDescent="0.25">
      <c r="B23" s="40">
        <v>19</v>
      </c>
      <c r="C23" s="26" t="s">
        <v>57</v>
      </c>
      <c r="D23" s="8">
        <v>29</v>
      </c>
      <c r="E23" s="8">
        <v>29</v>
      </c>
      <c r="F23" s="8">
        <v>0</v>
      </c>
      <c r="G23" s="8">
        <v>0</v>
      </c>
      <c r="H23" s="8">
        <v>0</v>
      </c>
      <c r="I23" s="9">
        <v>1</v>
      </c>
      <c r="J23" s="10">
        <v>1</v>
      </c>
      <c r="K23" s="10">
        <v>0</v>
      </c>
      <c r="L23" s="16">
        <v>0</v>
      </c>
      <c r="M23" s="38" t="s">
        <v>50</v>
      </c>
    </row>
    <row r="24" spans="2:13" x14ac:dyDescent="0.25">
      <c r="B24" s="40">
        <v>20</v>
      </c>
      <c r="C24" s="26" t="s">
        <v>12</v>
      </c>
      <c r="D24" s="8">
        <v>4</v>
      </c>
      <c r="E24" s="8">
        <v>3</v>
      </c>
      <c r="F24" s="8">
        <v>1</v>
      </c>
      <c r="G24" s="8"/>
      <c r="H24" s="8"/>
      <c r="I24" s="9"/>
      <c r="J24" s="10"/>
      <c r="K24" s="10"/>
      <c r="L24" s="16"/>
      <c r="M24" s="38" t="s">
        <v>50</v>
      </c>
    </row>
    <row r="25" spans="2:13" x14ac:dyDescent="0.25">
      <c r="B25" s="40">
        <v>21</v>
      </c>
      <c r="C25" s="26" t="s">
        <v>35</v>
      </c>
      <c r="D25" s="8">
        <v>5</v>
      </c>
      <c r="E25" s="8">
        <v>1</v>
      </c>
      <c r="F25" s="8">
        <v>2</v>
      </c>
      <c r="G25" s="8">
        <v>2</v>
      </c>
      <c r="H25" s="8">
        <v>0</v>
      </c>
      <c r="I25" s="9">
        <v>0.2</v>
      </c>
      <c r="J25" s="10">
        <v>0.4</v>
      </c>
      <c r="K25" s="10">
        <v>0.4</v>
      </c>
      <c r="L25" s="16">
        <v>0</v>
      </c>
      <c r="M25" s="38" t="s">
        <v>50</v>
      </c>
    </row>
    <row r="26" spans="2:13" x14ac:dyDescent="0.25">
      <c r="B26" s="40">
        <v>22</v>
      </c>
      <c r="C26" s="26" t="s">
        <v>39</v>
      </c>
      <c r="D26" s="8">
        <v>23</v>
      </c>
      <c r="E26" s="8">
        <v>22</v>
      </c>
      <c r="F26" s="8">
        <v>1</v>
      </c>
      <c r="G26" s="8">
        <v>0</v>
      </c>
      <c r="H26" s="8">
        <v>0</v>
      </c>
      <c r="I26" s="9">
        <f>E26/D26</f>
        <v>0.95652173913043481</v>
      </c>
      <c r="J26" s="10">
        <f>F26/D26</f>
        <v>4.3478260869565216E-2</v>
      </c>
      <c r="K26" s="10">
        <f>G26/D26</f>
        <v>0</v>
      </c>
      <c r="L26" s="16">
        <v>0</v>
      </c>
      <c r="M26" s="38" t="s">
        <v>50</v>
      </c>
    </row>
    <row r="27" spans="2:13" x14ac:dyDescent="0.25">
      <c r="B27" s="40">
        <v>23</v>
      </c>
      <c r="C27" s="26" t="s">
        <v>53</v>
      </c>
      <c r="D27" s="8">
        <v>16</v>
      </c>
      <c r="E27" s="8">
        <v>10</v>
      </c>
      <c r="F27" s="8">
        <v>3</v>
      </c>
      <c r="G27" s="8">
        <v>3</v>
      </c>
      <c r="H27" s="8">
        <v>0</v>
      </c>
      <c r="I27" s="9">
        <v>0.18</v>
      </c>
      <c r="J27" s="10">
        <v>0.5</v>
      </c>
      <c r="K27" s="10">
        <v>0.32</v>
      </c>
      <c r="L27" s="16">
        <v>0</v>
      </c>
      <c r="M27" s="38" t="s">
        <v>52</v>
      </c>
    </row>
    <row r="28" spans="2:13" ht="33" customHeight="1" x14ac:dyDescent="0.25">
      <c r="B28" s="40">
        <v>24</v>
      </c>
      <c r="C28" s="23" t="s">
        <v>13</v>
      </c>
      <c r="D28" s="43">
        <v>2</v>
      </c>
      <c r="E28" s="8"/>
      <c r="F28" s="8"/>
      <c r="G28" s="8">
        <v>2</v>
      </c>
      <c r="H28" s="8"/>
      <c r="I28" s="9"/>
      <c r="J28" s="10"/>
      <c r="K28" s="10">
        <v>1</v>
      </c>
      <c r="L28" s="16"/>
      <c r="M28" s="38"/>
    </row>
    <row r="29" spans="2:13" x14ac:dyDescent="0.25">
      <c r="B29" s="40">
        <v>25</v>
      </c>
      <c r="C29" s="26" t="s">
        <v>14</v>
      </c>
      <c r="D29" s="8">
        <v>4</v>
      </c>
      <c r="E29" s="8">
        <v>4</v>
      </c>
      <c r="F29" s="8">
        <v>0</v>
      </c>
      <c r="G29" s="8">
        <v>0</v>
      </c>
      <c r="H29" s="8">
        <v>0</v>
      </c>
      <c r="I29" s="9">
        <v>1</v>
      </c>
      <c r="J29" s="10">
        <v>0</v>
      </c>
      <c r="K29" s="10">
        <v>0</v>
      </c>
      <c r="L29" s="16">
        <v>0</v>
      </c>
      <c r="M29" s="38" t="s">
        <v>52</v>
      </c>
    </row>
    <row r="30" spans="2:13" ht="24.75" customHeight="1" x14ac:dyDescent="0.25">
      <c r="B30" s="40">
        <v>26</v>
      </c>
      <c r="C30" s="33" t="s">
        <v>15</v>
      </c>
      <c r="D30" s="8">
        <v>5</v>
      </c>
      <c r="E30" s="8">
        <v>4</v>
      </c>
      <c r="F30" s="8">
        <v>0</v>
      </c>
      <c r="G30" s="8">
        <v>1</v>
      </c>
      <c r="H30" s="8">
        <v>0</v>
      </c>
      <c r="I30" s="9">
        <v>0.8</v>
      </c>
      <c r="J30" s="10">
        <v>0</v>
      </c>
      <c r="K30" s="10">
        <v>0.2</v>
      </c>
      <c r="L30" s="31">
        <v>0</v>
      </c>
      <c r="M30" s="38" t="s">
        <v>52</v>
      </c>
    </row>
    <row r="31" spans="2:13" x14ac:dyDescent="0.25">
      <c r="B31" s="40">
        <v>27</v>
      </c>
      <c r="C31" s="26" t="s">
        <v>18</v>
      </c>
      <c r="D31" s="8">
        <v>8</v>
      </c>
      <c r="E31" s="8">
        <v>3</v>
      </c>
      <c r="F31" s="8">
        <v>3</v>
      </c>
      <c r="G31" s="8">
        <v>2</v>
      </c>
      <c r="H31" s="8">
        <v>0</v>
      </c>
      <c r="I31" s="9">
        <v>0.38</v>
      </c>
      <c r="J31" s="10">
        <v>0.37</v>
      </c>
      <c r="K31" s="10">
        <v>0.25</v>
      </c>
      <c r="L31" s="16">
        <v>0</v>
      </c>
      <c r="M31" s="38" t="s">
        <v>50</v>
      </c>
    </row>
    <row r="32" spans="2:13" x14ac:dyDescent="0.25">
      <c r="B32" s="40">
        <v>28</v>
      </c>
      <c r="C32" s="26" t="s">
        <v>19</v>
      </c>
      <c r="D32" s="8">
        <v>3</v>
      </c>
      <c r="E32" s="8">
        <v>3</v>
      </c>
      <c r="F32" s="8">
        <v>0</v>
      </c>
      <c r="G32" s="8">
        <v>0</v>
      </c>
      <c r="H32" s="8">
        <v>0</v>
      </c>
      <c r="I32" s="9">
        <v>1</v>
      </c>
      <c r="J32" s="10">
        <v>0</v>
      </c>
      <c r="K32" s="10">
        <v>0</v>
      </c>
      <c r="L32" s="16">
        <v>0</v>
      </c>
      <c r="M32" s="38" t="s">
        <v>50</v>
      </c>
    </row>
    <row r="33" spans="1:63" x14ac:dyDescent="0.25">
      <c r="B33" s="40">
        <v>29</v>
      </c>
      <c r="C33" s="26" t="s">
        <v>29</v>
      </c>
      <c r="D33" s="8">
        <v>5</v>
      </c>
      <c r="E33" s="8">
        <v>5</v>
      </c>
      <c r="F33" s="8">
        <v>0</v>
      </c>
      <c r="G33" s="8">
        <v>0</v>
      </c>
      <c r="H33" s="8">
        <v>0</v>
      </c>
      <c r="I33" s="9">
        <v>1</v>
      </c>
      <c r="J33" s="10">
        <v>0</v>
      </c>
      <c r="K33" s="10">
        <v>0</v>
      </c>
      <c r="L33" s="16">
        <v>0</v>
      </c>
      <c r="M33" s="38" t="s">
        <v>52</v>
      </c>
    </row>
    <row r="34" spans="1:63" x14ac:dyDescent="0.25">
      <c r="B34" s="40">
        <v>30</v>
      </c>
      <c r="C34" s="27" t="s">
        <v>20</v>
      </c>
      <c r="D34" s="8">
        <v>5</v>
      </c>
      <c r="E34" s="8">
        <v>5</v>
      </c>
      <c r="F34" s="8">
        <v>0</v>
      </c>
      <c r="G34" s="8">
        <v>0</v>
      </c>
      <c r="H34" s="8">
        <v>0</v>
      </c>
      <c r="I34" s="9">
        <v>1</v>
      </c>
      <c r="J34" s="10">
        <v>0</v>
      </c>
      <c r="K34" s="10">
        <v>0</v>
      </c>
      <c r="L34" s="16">
        <v>0</v>
      </c>
      <c r="M34" s="38" t="s">
        <v>52</v>
      </c>
    </row>
    <row r="35" spans="1:63" s="1" customFormat="1" x14ac:dyDescent="0.25">
      <c r="B35" s="40">
        <v>31</v>
      </c>
      <c r="C35" s="27" t="s">
        <v>46</v>
      </c>
      <c r="D35" s="8">
        <v>4</v>
      </c>
      <c r="E35" s="8">
        <v>3</v>
      </c>
      <c r="F35" s="8">
        <v>1</v>
      </c>
      <c r="G35" s="8">
        <v>0</v>
      </c>
      <c r="H35" s="8">
        <v>0</v>
      </c>
      <c r="I35" s="9">
        <v>0.75</v>
      </c>
      <c r="J35" s="10">
        <v>0.25</v>
      </c>
      <c r="K35" s="10">
        <v>0</v>
      </c>
      <c r="L35" s="16">
        <v>0</v>
      </c>
      <c r="M35" s="38" t="s">
        <v>50</v>
      </c>
    </row>
    <row r="36" spans="1:63" s="1" customFormat="1" ht="19.5" customHeight="1" x14ac:dyDescent="0.25">
      <c r="B36" s="40">
        <v>32</v>
      </c>
      <c r="C36" s="39" t="s">
        <v>51</v>
      </c>
      <c r="D36" s="8">
        <v>5</v>
      </c>
      <c r="E36" s="8">
        <v>5</v>
      </c>
      <c r="F36" s="8">
        <v>0</v>
      </c>
      <c r="G36" s="8">
        <v>0</v>
      </c>
      <c r="H36" s="8"/>
      <c r="I36" s="9">
        <v>1</v>
      </c>
      <c r="J36" s="10">
        <v>0</v>
      </c>
      <c r="K36" s="10">
        <v>0</v>
      </c>
      <c r="L36" s="16">
        <v>0</v>
      </c>
      <c r="M36" s="38" t="s">
        <v>52</v>
      </c>
    </row>
    <row r="37" spans="1:63" x14ac:dyDescent="0.25">
      <c r="B37" s="40">
        <v>33</v>
      </c>
      <c r="C37" s="26" t="s">
        <v>21</v>
      </c>
      <c r="D37" s="8">
        <v>4</v>
      </c>
      <c r="E37" s="8">
        <v>4</v>
      </c>
      <c r="F37" s="8">
        <v>0</v>
      </c>
      <c r="G37" s="8">
        <v>0</v>
      </c>
      <c r="H37" s="8">
        <v>0</v>
      </c>
      <c r="I37" s="9">
        <v>1</v>
      </c>
      <c r="J37" s="10">
        <v>0</v>
      </c>
      <c r="K37" s="10">
        <v>0</v>
      </c>
      <c r="L37" s="16">
        <v>0</v>
      </c>
      <c r="M37" s="38" t="s">
        <v>50</v>
      </c>
    </row>
    <row r="38" spans="1:63" x14ac:dyDescent="0.25">
      <c r="B38" s="40">
        <v>34</v>
      </c>
      <c r="C38" s="34" t="s">
        <v>22</v>
      </c>
      <c r="D38" s="8">
        <v>15</v>
      </c>
      <c r="E38" s="8">
        <v>11</v>
      </c>
      <c r="F38" s="8">
        <v>0</v>
      </c>
      <c r="G38" s="8">
        <v>4</v>
      </c>
      <c r="H38" s="8">
        <v>0</v>
      </c>
      <c r="I38" s="9">
        <v>0.73</v>
      </c>
      <c r="J38" s="10">
        <v>0</v>
      </c>
      <c r="K38" s="10">
        <v>0.26</v>
      </c>
      <c r="L38" s="16">
        <v>0</v>
      </c>
      <c r="M38" s="38" t="s">
        <v>50</v>
      </c>
    </row>
    <row r="39" spans="1:63" s="1" customFormat="1" x14ac:dyDescent="0.25">
      <c r="B39" s="40">
        <v>35</v>
      </c>
      <c r="C39" s="32" t="s">
        <v>42</v>
      </c>
      <c r="D39" s="8">
        <v>6</v>
      </c>
      <c r="E39" s="8">
        <v>3</v>
      </c>
      <c r="F39" s="8">
        <v>0</v>
      </c>
      <c r="G39" s="8">
        <v>3</v>
      </c>
      <c r="H39" s="8">
        <v>0</v>
      </c>
      <c r="I39" s="9">
        <v>0.5</v>
      </c>
      <c r="J39" s="10">
        <v>0</v>
      </c>
      <c r="K39" s="10">
        <v>0.5</v>
      </c>
      <c r="L39" s="16">
        <v>0</v>
      </c>
      <c r="M39" s="38" t="s">
        <v>50</v>
      </c>
    </row>
    <row r="40" spans="1:63" s="1" customFormat="1" x14ac:dyDescent="0.25">
      <c r="B40" s="40">
        <v>36</v>
      </c>
      <c r="C40" s="32" t="s">
        <v>60</v>
      </c>
      <c r="D40" s="8">
        <v>17</v>
      </c>
      <c r="E40" s="8">
        <v>16</v>
      </c>
      <c r="F40" s="8">
        <v>1</v>
      </c>
      <c r="G40" s="8">
        <v>0</v>
      </c>
      <c r="H40" s="8">
        <v>0</v>
      </c>
      <c r="I40" s="9">
        <v>0.94</v>
      </c>
      <c r="J40" s="10">
        <v>0.06</v>
      </c>
      <c r="K40" s="10">
        <v>0</v>
      </c>
      <c r="L40" s="16">
        <v>0</v>
      </c>
      <c r="M40" s="38" t="s">
        <v>50</v>
      </c>
    </row>
    <row r="41" spans="1:63" s="1" customFormat="1" x14ac:dyDescent="0.25">
      <c r="B41" s="40">
        <v>37</v>
      </c>
      <c r="C41" s="32" t="s">
        <v>37</v>
      </c>
      <c r="D41" s="8">
        <v>4</v>
      </c>
      <c r="E41" s="8">
        <v>1</v>
      </c>
      <c r="F41" s="8">
        <v>0</v>
      </c>
      <c r="G41" s="8">
        <v>2</v>
      </c>
      <c r="H41" s="8">
        <v>0</v>
      </c>
      <c r="I41" s="9">
        <v>0.5</v>
      </c>
      <c r="J41" s="10">
        <v>0</v>
      </c>
      <c r="K41" s="10">
        <v>0.5</v>
      </c>
      <c r="L41" s="16">
        <v>0</v>
      </c>
      <c r="M41" s="38" t="s">
        <v>50</v>
      </c>
    </row>
    <row r="42" spans="1:63" ht="15" customHeight="1" x14ac:dyDescent="0.25">
      <c r="B42" s="40">
        <v>38</v>
      </c>
      <c r="C42" s="28" t="s">
        <v>23</v>
      </c>
      <c r="D42" s="8">
        <v>10</v>
      </c>
      <c r="E42" s="8">
        <v>6</v>
      </c>
      <c r="F42" s="8">
        <v>1</v>
      </c>
      <c r="G42" s="8">
        <v>3</v>
      </c>
      <c r="H42" s="8">
        <v>0</v>
      </c>
      <c r="I42" s="9">
        <v>0.6</v>
      </c>
      <c r="J42" s="10">
        <v>0.1</v>
      </c>
      <c r="K42" s="10">
        <v>0.3</v>
      </c>
      <c r="L42" s="16">
        <v>0</v>
      </c>
      <c r="M42" s="38" t="s">
        <v>50</v>
      </c>
    </row>
    <row r="43" spans="1:63" s="1" customFormat="1" ht="18" customHeight="1" x14ac:dyDescent="0.25">
      <c r="B43" s="40">
        <v>39</v>
      </c>
      <c r="C43" s="28" t="s">
        <v>32</v>
      </c>
      <c r="D43" s="8">
        <v>10</v>
      </c>
      <c r="E43" s="8">
        <v>6</v>
      </c>
      <c r="F43" s="8">
        <v>1</v>
      </c>
      <c r="G43" s="8">
        <v>3</v>
      </c>
      <c r="H43" s="8">
        <v>0</v>
      </c>
      <c r="I43" s="9">
        <v>0.6</v>
      </c>
      <c r="J43" s="10">
        <v>0.1</v>
      </c>
      <c r="K43" s="10">
        <v>0.3</v>
      </c>
      <c r="L43" s="16">
        <v>0</v>
      </c>
      <c r="M43" s="38" t="s">
        <v>50</v>
      </c>
    </row>
    <row r="44" spans="1:63" s="1" customFormat="1" ht="18" customHeight="1" x14ac:dyDescent="0.25">
      <c r="B44" s="40">
        <v>40</v>
      </c>
      <c r="C44" s="28" t="s">
        <v>16</v>
      </c>
      <c r="D44" s="8">
        <v>13</v>
      </c>
      <c r="E44" s="8">
        <v>9</v>
      </c>
      <c r="F44" s="8">
        <v>2</v>
      </c>
      <c r="G44" s="8">
        <v>3</v>
      </c>
      <c r="H44" s="8"/>
      <c r="I44" s="9">
        <v>0.64</v>
      </c>
      <c r="J44" s="10">
        <v>0.14000000000000001</v>
      </c>
      <c r="K44" s="10">
        <v>0.03</v>
      </c>
      <c r="L44" s="16">
        <v>0</v>
      </c>
      <c r="M44" s="38" t="s">
        <v>50</v>
      </c>
    </row>
    <row r="45" spans="1:63" s="25" customFormat="1" x14ac:dyDescent="0.25">
      <c r="A45" s="1"/>
      <c r="B45" s="40">
        <v>41</v>
      </c>
      <c r="C45" s="26" t="s">
        <v>17</v>
      </c>
      <c r="D45" s="8">
        <v>20</v>
      </c>
      <c r="E45" s="8">
        <v>17</v>
      </c>
      <c r="F45" s="8">
        <v>3</v>
      </c>
      <c r="G45" s="8">
        <v>0</v>
      </c>
      <c r="H45" s="8">
        <v>0</v>
      </c>
      <c r="I45" s="9">
        <v>0.85</v>
      </c>
      <c r="J45" s="10">
        <v>0.15</v>
      </c>
      <c r="K45" s="10">
        <v>0</v>
      </c>
      <c r="L45" s="16">
        <v>0</v>
      </c>
      <c r="M45" s="38" t="s">
        <v>50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</row>
    <row r="46" spans="1:63" x14ac:dyDescent="0.25">
      <c r="B46" s="40">
        <v>42</v>
      </c>
      <c r="C46" s="27" t="s">
        <v>24</v>
      </c>
      <c r="D46" s="8">
        <v>8</v>
      </c>
      <c r="E46" s="8">
        <v>3</v>
      </c>
      <c r="F46" s="8">
        <v>4</v>
      </c>
      <c r="G46" s="8">
        <v>1</v>
      </c>
      <c r="H46" s="8">
        <v>0</v>
      </c>
      <c r="I46" s="9">
        <v>0.38</v>
      </c>
      <c r="J46" s="10">
        <v>0.5</v>
      </c>
      <c r="K46" s="10">
        <v>0.12</v>
      </c>
      <c r="L46" s="16">
        <v>0</v>
      </c>
      <c r="M46" s="38" t="s">
        <v>50</v>
      </c>
    </row>
    <row r="47" spans="1:63" x14ac:dyDescent="0.25">
      <c r="B47" s="40">
        <v>43</v>
      </c>
      <c r="C47" s="27" t="s">
        <v>48</v>
      </c>
      <c r="D47" s="8">
        <v>19</v>
      </c>
      <c r="E47" s="8">
        <v>16</v>
      </c>
      <c r="F47" s="8">
        <v>2</v>
      </c>
      <c r="G47" s="8">
        <v>1</v>
      </c>
      <c r="H47" s="8">
        <v>0</v>
      </c>
      <c r="I47" s="9">
        <v>0.53</v>
      </c>
      <c r="J47" s="10">
        <v>0.37</v>
      </c>
      <c r="K47" s="10">
        <v>0.11</v>
      </c>
      <c r="L47" s="16">
        <v>0</v>
      </c>
      <c r="M47" s="38" t="s">
        <v>50</v>
      </c>
    </row>
    <row r="48" spans="1:63" s="1" customFormat="1" x14ac:dyDescent="0.25">
      <c r="B48" s="40">
        <v>44</v>
      </c>
      <c r="C48" s="27" t="s">
        <v>40</v>
      </c>
      <c r="D48" s="8">
        <v>10</v>
      </c>
      <c r="E48" s="8">
        <v>10</v>
      </c>
      <c r="F48" s="8">
        <v>0</v>
      </c>
      <c r="G48" s="8">
        <v>0</v>
      </c>
      <c r="H48" s="8">
        <v>0</v>
      </c>
      <c r="I48" s="9">
        <v>1</v>
      </c>
      <c r="J48" s="10">
        <v>0</v>
      </c>
      <c r="K48" s="10">
        <v>0</v>
      </c>
      <c r="L48" s="16">
        <v>0</v>
      </c>
      <c r="M48" s="38" t="s">
        <v>50</v>
      </c>
    </row>
    <row r="49" spans="2:14" s="1" customFormat="1" x14ac:dyDescent="0.25">
      <c r="B49" s="40">
        <v>45</v>
      </c>
      <c r="C49" s="27" t="s">
        <v>49</v>
      </c>
      <c r="D49" s="8">
        <v>11</v>
      </c>
      <c r="E49" s="8">
        <v>9</v>
      </c>
      <c r="F49" s="8">
        <v>2</v>
      </c>
      <c r="G49" s="8"/>
      <c r="H49" s="8">
        <v>0</v>
      </c>
      <c r="I49" s="9">
        <v>0.64</v>
      </c>
      <c r="J49" s="10">
        <v>0.1</v>
      </c>
      <c r="K49" s="10">
        <v>0.26</v>
      </c>
      <c r="L49" s="16">
        <v>0</v>
      </c>
      <c r="M49" s="38" t="s">
        <v>50</v>
      </c>
    </row>
    <row r="50" spans="2:14" s="1" customFormat="1" ht="18.75" customHeight="1" x14ac:dyDescent="0.25">
      <c r="B50" s="40">
        <v>46</v>
      </c>
      <c r="C50" s="39" t="s">
        <v>61</v>
      </c>
      <c r="D50" s="8">
        <v>4</v>
      </c>
      <c r="E50" s="8">
        <v>4</v>
      </c>
      <c r="F50" s="8">
        <v>0</v>
      </c>
      <c r="G50" s="8">
        <v>0</v>
      </c>
      <c r="H50" s="8">
        <v>0</v>
      </c>
      <c r="I50" s="9">
        <v>1</v>
      </c>
      <c r="J50" s="10">
        <v>0</v>
      </c>
      <c r="K50" s="10">
        <v>0</v>
      </c>
      <c r="L50" s="16">
        <v>0</v>
      </c>
      <c r="M50" s="38" t="s">
        <v>52</v>
      </c>
      <c r="N50" s="44"/>
    </row>
    <row r="51" spans="2:14" ht="15.75" thickBot="1" x14ac:dyDescent="0.3">
      <c r="B51" s="40">
        <v>47</v>
      </c>
      <c r="C51" s="27" t="s">
        <v>25</v>
      </c>
      <c r="D51" s="8">
        <v>6</v>
      </c>
      <c r="E51" s="8">
        <v>2</v>
      </c>
      <c r="F51" s="8">
        <v>4</v>
      </c>
      <c r="G51" s="8">
        <v>0</v>
      </c>
      <c r="H51" s="8">
        <v>0</v>
      </c>
      <c r="I51" s="9">
        <v>0.33</v>
      </c>
      <c r="J51" s="10">
        <v>0.66</v>
      </c>
      <c r="K51" s="10">
        <v>0</v>
      </c>
      <c r="L51" s="16">
        <v>0</v>
      </c>
      <c r="M51" s="38" t="s">
        <v>50</v>
      </c>
    </row>
    <row r="52" spans="2:14" ht="15.75" x14ac:dyDescent="0.25">
      <c r="C52" s="2" t="s">
        <v>26</v>
      </c>
      <c r="D52" s="11">
        <v>498</v>
      </c>
      <c r="E52" s="17">
        <v>365</v>
      </c>
      <c r="F52" s="19">
        <v>65</v>
      </c>
      <c r="G52" s="21">
        <v>82</v>
      </c>
      <c r="H52" s="7">
        <v>0</v>
      </c>
      <c r="I52" s="3">
        <f>E52/D52</f>
        <v>0.73293172690763053</v>
      </c>
      <c r="J52" s="4">
        <f>F52/D52</f>
        <v>0.13052208835341367</v>
      </c>
      <c r="K52" s="5">
        <f>G52/D52</f>
        <v>0.1646586345381526</v>
      </c>
      <c r="L52" s="13">
        <f>H52/D52</f>
        <v>0</v>
      </c>
    </row>
    <row r="53" spans="2:14" ht="16.5" thickBot="1" x14ac:dyDescent="0.3">
      <c r="C53" s="6"/>
      <c r="D53" s="15" t="s">
        <v>26</v>
      </c>
      <c r="E53" s="18" t="s">
        <v>3</v>
      </c>
      <c r="F53" s="20" t="s">
        <v>4</v>
      </c>
      <c r="G53" s="22" t="s">
        <v>5</v>
      </c>
      <c r="H53" s="12" t="s">
        <v>27</v>
      </c>
      <c r="I53" s="18" t="s">
        <v>3</v>
      </c>
      <c r="J53" s="20" t="s">
        <v>4</v>
      </c>
      <c r="K53" s="22" t="s">
        <v>5</v>
      </c>
      <c r="L53" s="14" t="s">
        <v>27</v>
      </c>
    </row>
    <row r="54" spans="2:14" x14ac:dyDescent="0.25">
      <c r="D54">
        <f>SUM(D6:D51)</f>
        <v>513</v>
      </c>
      <c r="E54">
        <f>SUM(E6:E51)</f>
        <v>390</v>
      </c>
      <c r="F54">
        <f>SUM(F6:F51)</f>
        <v>68</v>
      </c>
      <c r="G54">
        <f>SUM(G6:G51)</f>
        <v>55</v>
      </c>
      <c r="H54">
        <f>SUM(H6:H51)</f>
        <v>0</v>
      </c>
    </row>
    <row r="55" spans="2:14" x14ac:dyDescent="0.25">
      <c r="C55" s="1"/>
    </row>
    <row r="59" spans="2:14" x14ac:dyDescent="0.25">
      <c r="F59" s="36"/>
    </row>
    <row r="63" spans="2:14" x14ac:dyDescent="0.25">
      <c r="N63">
        <v>432</v>
      </c>
    </row>
  </sheetData>
  <mergeCells count="12">
    <mergeCell ref="C3:C5"/>
    <mergeCell ref="D3:H3"/>
    <mergeCell ref="I3:L3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MiPC</dc:creator>
  <cp:lastModifiedBy>MiPC</cp:lastModifiedBy>
  <dcterms:created xsi:type="dcterms:W3CDTF">2023-10-17T18:39:42Z</dcterms:created>
  <dcterms:modified xsi:type="dcterms:W3CDTF">2024-02-08T18:39:46Z</dcterms:modified>
</cp:coreProperties>
</file>